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cfatrust-my.sharepoint.com/personal/jake_ecfa_org/Documents/State of Giving/2025/"/>
    </mc:Choice>
  </mc:AlternateContent>
  <xr:revisionPtr revIDLastSave="48" documentId="8_{D0E8829C-92C0-4B8D-949A-9193B025058B}" xr6:coauthVersionLast="47" xr6:coauthVersionMax="47" xr10:uidLastSave="{086E2CED-1F8D-41C7-B339-A75A96B830B6}"/>
  <bookViews>
    <workbookView xWindow="28230" yWindow="750" windowWidth="19110" windowHeight="13680" xr2:uid="{F06A8116-D61F-4616-9BDE-0A55B744BAE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B20" i="1"/>
  <c r="B19" i="1"/>
  <c r="B18" i="1"/>
  <c r="B17" i="1"/>
  <c r="C20" i="1"/>
  <c r="C19" i="1"/>
  <c r="C18" i="1"/>
  <c r="C17" i="1"/>
  <c r="C16" i="1"/>
</calcChain>
</file>

<file path=xl/sharedStrings.xml><?xml version="1.0" encoding="utf-8"?>
<sst xmlns="http://schemas.openxmlformats.org/spreadsheetml/2006/main" count="17" uniqueCount="17">
  <si>
    <t xml:space="preserve">                        Inflation Calculator</t>
  </si>
  <si>
    <t>Your change in cash giving is below</t>
  </si>
  <si>
    <t>Changes in Cash Giving (Inflation Adjusted)</t>
  </si>
  <si>
    <t>2022-2023 Change</t>
  </si>
  <si>
    <t>3-Year Annualized Change</t>
  </si>
  <si>
    <t>5-Year Annualized Change</t>
  </si>
  <si>
    <t>10-Year Annualized Change</t>
  </si>
  <si>
    <t>Inflation</t>
  </si>
  <si>
    <t>Current</t>
  </si>
  <si>
    <t>2023-2024 Change</t>
  </si>
  <si>
    <t>Cash Giving</t>
  </si>
  <si>
    <t>2024 Cash Giving</t>
  </si>
  <si>
    <t>2023 Cash Giving</t>
  </si>
  <si>
    <t>2022 Cash Giving</t>
  </si>
  <si>
    <t>2021 Cash Giving</t>
  </si>
  <si>
    <t>2019 Cash Giving</t>
  </si>
  <si>
    <t>2014 Cash Giving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</si>
</sst>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8">
    <font>
      <sz val="11"/>
      <color theme="1"/>
      <name val="Proxima Nova"/>
      <family val="2"/>
    </font>
    <font>
      <sz val="11"/>
      <color theme="1"/>
      <name val="Proxima Nova"/>
      <family val="2"/>
    </font>
    <font>
      <sz val="14"/>
      <color theme="0"/>
      <name val="Aptos Narrow"/>
      <family val="2"/>
      <scheme val="minor"/>
    </font>
    <font>
      <b/>
      <sz val="11"/>
      <color rgb="FF305078"/>
      <name val="Calibri (Body)"/>
    </font>
    <font>
      <b/>
      <sz val="11"/>
      <color theme="1"/>
      <name val="Aptos Narrow"/>
      <family val="2"/>
      <scheme val="minor"/>
    </font>
    <font>
      <b/>
      <sz val="11"/>
      <color rgb="FF305078"/>
      <name val="Aptos Narrow"/>
      <family val="2"/>
      <scheme val="minor"/>
    </font>
    <font>
      <b/>
      <sz val="11"/>
      <color theme="1"/>
      <name val="Proxima Nova"/>
      <family val="3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05078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3" xfId="0" applyBorder="1"/>
    <xf numFmtId="164" fontId="0" fillId="3" borderId="4" xfId="1" applyNumberFormat="1" applyFont="1" applyFill="1" applyBorder="1" applyProtection="1">
      <protection locked="0"/>
    </xf>
    <xf numFmtId="0" fontId="0" fillId="0" borderId="5" xfId="0" applyBorder="1"/>
    <xf numFmtId="164" fontId="0" fillId="3" borderId="6" xfId="1" applyNumberFormat="1" applyFont="1" applyFill="1" applyBorder="1" applyProtection="1">
      <protection locked="0"/>
    </xf>
    <xf numFmtId="0" fontId="0" fillId="0" borderId="7" xfId="0" applyBorder="1"/>
    <xf numFmtId="164" fontId="0" fillId="3" borderId="8" xfId="1" applyNumberFormat="1" applyFont="1" applyFill="1" applyBorder="1" applyProtection="1">
      <protection locked="0"/>
    </xf>
    <xf numFmtId="0" fontId="5" fillId="0" borderId="7" xfId="0" applyFont="1" applyBorder="1"/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65" fontId="0" fillId="0" borderId="9" xfId="2" applyNumberFormat="1" applyFont="1" applyBorder="1"/>
    <xf numFmtId="165" fontId="0" fillId="0" borderId="4" xfId="2" applyNumberFormat="1" applyFont="1" applyBorder="1"/>
    <xf numFmtId="165" fontId="0" fillId="0" borderId="0" xfId="2" applyNumberFormat="1" applyFont="1" applyBorder="1"/>
    <xf numFmtId="165" fontId="0" fillId="0" borderId="6" xfId="2" applyNumberFormat="1" applyFont="1" applyBorder="1"/>
    <xf numFmtId="165" fontId="0" fillId="0" borderId="10" xfId="2" applyNumberFormat="1" applyFont="1" applyBorder="1"/>
    <xf numFmtId="165" fontId="0" fillId="0" borderId="8" xfId="2" applyNumberFormat="1" applyFont="1" applyBorder="1"/>
    <xf numFmtId="0" fontId="6" fillId="0" borderId="0" xfId="0" applyFont="1"/>
    <xf numFmtId="0" fontId="6" fillId="0" borderId="0" xfId="0" applyFont="1" applyAlignment="1">
      <alignment horizontal="left" indent="1"/>
    </xf>
    <xf numFmtId="0" fontId="3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160421</xdr:colOff>
      <xdr:row>0</xdr:row>
      <xdr:rowOff>40105</xdr:rowOff>
    </xdr:from>
    <xdr:to>
      <xdr:col>0</xdr:col>
      <xdr:colOff>530893</xdr:colOff>
      <xdr:row>1</xdr:row>
      <xdr:rowOff>223920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8086F3-AD55-4C2A-88E4-CD7F0AF5C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0421" y="40105"/>
          <a:ext cx="360947" cy="358440"/>
        </a:xfrm>
        <a:prstGeom prst="rect">
          <a:avLst/>
        </a:prstGeom>
      </xdr:spPr>
    </xdr:pic>
    <xdr:clientData/>
  </xdr:twoCellAnchor>
  <xdr:twoCellAnchor>
    <xdr:from>
      <xdr:col>0</xdr:col>
      <xdr:colOff>1633287</xdr:colOff>
      <xdr:row>12</xdr:row>
      <xdr:rowOff>58654</xdr:rowOff>
    </xdr:from>
    <xdr:to>
      <xdr:col>1</xdr:col>
      <xdr:colOff>466224</xdr:colOff>
      <xdr:row>12</xdr:row>
      <xdr:rowOff>464720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70E964C7-ACD5-4AEF-AA2A-2DE31FA0F629}"/>
            </a:ext>
          </a:extLst>
        </xdr:cNvPr>
        <xdr:cNvSpPr/>
      </xdr:nvSpPr>
      <xdr:spPr>
        <a:xfrm>
          <a:off x="1633287" y="2335129"/>
          <a:ext cx="661737" cy="406066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5847E-680A-4FF3-BAF6-2949E68AD30A}">
  <sheetPr>
    <pageSetUpPr fitToPage="1"/>
  </sheetPr>
  <dimension ref="A1:C24"/>
  <sheetViews>
    <sheetView tabSelected="1" workbookViewId="0">
      <selection activeCell="B6" sqref="B6"/>
    </sheetView>
  </sheetViews>
  <sheetFormatPr defaultRowHeight="14.25"/>
  <cols>
    <col min="1" max="1" width="21.33203125" bestFit="1" customWidth="1"/>
    <col min="2" max="2" width="12.44140625" bestFit="1" customWidth="1"/>
    <col min="3" max="3" width="12.44140625" customWidth="1"/>
  </cols>
  <sheetData>
    <row r="1" spans="1:3" ht="14.25" customHeight="1">
      <c r="A1" s="25" t="s">
        <v>0</v>
      </c>
      <c r="B1" s="25"/>
      <c r="C1" s="25"/>
    </row>
    <row r="2" spans="1:3" ht="27" customHeight="1">
      <c r="A2" s="25"/>
      <c r="B2" s="25"/>
      <c r="C2" s="25"/>
    </row>
    <row r="3" spans="1:3" ht="8.25" customHeight="1" thickBot="1">
      <c r="A3" s="1"/>
      <c r="B3" s="1"/>
    </row>
    <row r="4" spans="1:3" ht="15.75" thickBot="1">
      <c r="A4" s="19" t="s">
        <v>10</v>
      </c>
      <c r="B4" s="20"/>
    </row>
    <row r="5" spans="1:3">
      <c r="A5" s="2" t="s">
        <v>11</v>
      </c>
      <c r="B5" s="3"/>
    </row>
    <row r="6" spans="1:3">
      <c r="A6" s="4" t="s">
        <v>12</v>
      </c>
      <c r="B6" s="5"/>
    </row>
    <row r="7" spans="1:3">
      <c r="A7" s="4" t="s">
        <v>13</v>
      </c>
      <c r="B7" s="5"/>
    </row>
    <row r="8" spans="1:3">
      <c r="A8" s="4" t="s">
        <v>14</v>
      </c>
      <c r="B8" s="5"/>
    </row>
    <row r="9" spans="1:3">
      <c r="A9" s="4" t="s">
        <v>15</v>
      </c>
      <c r="B9" s="5"/>
    </row>
    <row r="10" spans="1:3" ht="15" thickBot="1">
      <c r="A10" s="6" t="s">
        <v>16</v>
      </c>
      <c r="B10" s="7"/>
    </row>
    <row r="11" spans="1:3" ht="7.5" customHeight="1"/>
    <row r="12" spans="1:3" ht="21" customHeight="1">
      <c r="A12" s="24" t="s">
        <v>1</v>
      </c>
      <c r="B12" s="24"/>
      <c r="C12" s="24"/>
    </row>
    <row r="13" spans="1:3" ht="43.5" customHeight="1" thickBot="1"/>
    <row r="14" spans="1:3" ht="15">
      <c r="A14" s="21" t="s">
        <v>2</v>
      </c>
      <c r="B14" s="22"/>
      <c r="C14" s="23"/>
    </row>
    <row r="15" spans="1:3" ht="15.75" thickBot="1">
      <c r="A15" s="8"/>
      <c r="B15" s="9" t="s">
        <v>7</v>
      </c>
      <c r="C15" s="10" t="s">
        <v>8</v>
      </c>
    </row>
    <row r="16" spans="1:3">
      <c r="A16" s="2" t="s">
        <v>9</v>
      </c>
      <c r="B16" s="11" t="str">
        <f>IFERROR(((B5*0.9719301)-B6)/B6,"")</f>
        <v/>
      </c>
      <c r="C16" s="12" t="str">
        <f>IFERROR(((B5*1)-B6)/B6,"")</f>
        <v/>
      </c>
    </row>
    <row r="17" spans="1:3">
      <c r="A17" s="4" t="s">
        <v>3</v>
      </c>
      <c r="B17" s="13" t="str">
        <f>IFERROR(((B6*0.967566)-B7)/B7,"")</f>
        <v/>
      </c>
      <c r="C17" s="14" t="str">
        <f>IFERROR(((B6*1)-B7)/B7,"")</f>
        <v/>
      </c>
    </row>
    <row r="18" spans="1:3">
      <c r="A18" s="4" t="s">
        <v>4</v>
      </c>
      <c r="B18" s="13" t="str">
        <f>IFERROR(((B5*0.8838905)/B8)^(1/3)-1,"")</f>
        <v/>
      </c>
      <c r="C18" s="14" t="str">
        <f>IFERROR(((B5*1)/B8)^(1/3)-1,"")</f>
        <v/>
      </c>
    </row>
    <row r="19" spans="1:3">
      <c r="A19" s="4" t="s">
        <v>5</v>
      </c>
      <c r="B19" s="13" t="str">
        <f>IFERROR(((B5*0.81422664)/B9)^(1/5)-1,"")</f>
        <v/>
      </c>
      <c r="C19" s="14" t="str">
        <f>IFERROR(((B5*1)/B9)^(1/5)-1,"")</f>
        <v/>
      </c>
    </row>
    <row r="20" spans="1:3" ht="15" thickBot="1">
      <c r="A20" s="6" t="s">
        <v>6</v>
      </c>
      <c r="B20" s="15" t="str">
        <f>IFERROR(((B5*0.74400596)/B10)^(1/10)-1,"")</f>
        <v/>
      </c>
      <c r="C20" s="16" t="str">
        <f>IFERROR(((B5*1)/B10)^(1/10)-1,"")</f>
        <v/>
      </c>
    </row>
    <row r="22" spans="1:3">
      <c r="A22" s="17"/>
    </row>
    <row r="23" spans="1:3">
      <c r="A23" s="18"/>
    </row>
    <row r="24" spans="1:3">
      <c r="A24" s="18"/>
    </row>
  </sheetData>
  <sheetProtection algorithmName="SHA-512" hashValue="qByv03cL9HwKKbBoE3u9u/E3dutp9avU7VGIcHrf2gUCkxQbVG8WmoQCJ1jLXKFpaolJVYUQIYpkBMdFjiSsTA==" saltValue="byyAU3pRQAnG1WIxpdpW4g==" spinCount="100000" sheet="1" objects="1" scenarios="1"/>
  <mergeCells count="4">
    <mergeCell ref="A4:B4"/>
    <mergeCell ref="A14:C14"/>
    <mergeCell ref="A12:C12"/>
    <mergeCell ref="A1:C2"/>
  </mergeCells>
  <printOptions horizontalCentered="1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3978CD9E2E55448EBF86D1C3E0A66E" ma:contentTypeVersion="20" ma:contentTypeDescription="Create a new document." ma:contentTypeScope="" ma:versionID="87d7ed6671e479b5daa8aa23522a4561">
  <xsd:schema xmlns:xsd="http://www.w3.org/2001/XMLSchema" xmlns:xs="http://www.w3.org/2001/XMLSchema" xmlns:p="http://schemas.microsoft.com/office/2006/metadata/properties" xmlns:ns2="b102a073-2d83-4d51-a690-d2d655966ec0" xmlns:ns3="2dc098f9-b254-4e36-bcf2-4b132fef7810" targetNamespace="http://schemas.microsoft.com/office/2006/metadata/properties" ma:root="true" ma:fieldsID="89ebfc3fa50f1bdf01e6fe54d10b9e94" ns2:_="" ns3:_="">
    <xsd:import namespace="b102a073-2d83-4d51-a690-d2d655966ec0"/>
    <xsd:import namespace="2dc098f9-b254-4e36-bcf2-4b132fef78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ECFAContent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02a073-2d83-4d51-a690-d2d655966e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fb00d92-3caf-47a0-a7d3-9768efe139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ECFAContent" ma:index="26" nillable="true" ma:displayName="ECFA Content" ma:format="Dropdown" ma:internalName="ECFAContent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Leader Care"/>
                        <xsd:enumeration value="Governance"/>
                        <xsd:enumeration value="Tax"/>
                        <xsd:enumeration value="State of Giving"/>
                        <xsd:enumeration value="Choice 5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c098f9-b254-4e36-bcf2-4b132fef781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d1daf7ef-bacc-46d9-898f-f04b0e9515b4}" ma:internalName="TaxCatchAll" ma:showField="CatchAllData" ma:web="2dc098f9-b254-4e36-bcf2-4b132fef78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dc098f9-b254-4e36-bcf2-4b132fef7810" xsi:nil="true"/>
    <ECFAContent xmlns="b102a073-2d83-4d51-a690-d2d655966ec0" xsi:nil="true"/>
    <lcf76f155ced4ddcb4097134ff3c332f xmlns="b102a073-2d83-4d51-a690-d2d655966ec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7B3D839-2667-4217-B3D0-C6AA13805717}"/>
</file>

<file path=customXml/itemProps2.xml><?xml version="1.0" encoding="utf-8"?>
<ds:datastoreItem xmlns:ds="http://schemas.openxmlformats.org/officeDocument/2006/customXml" ds:itemID="{59668DF6-733C-4A27-96EA-4CC2EF77C860}"/>
</file>

<file path=customXml/itemProps3.xml><?xml version="1.0" encoding="utf-8"?>
<ds:datastoreItem xmlns:ds="http://schemas.openxmlformats.org/officeDocument/2006/customXml" ds:itemID="{C74DD51A-7D62-4DAC-9F9C-1815F2666F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Jake Lapp</dc:creator>
  <cp:lastModifiedBy>Jake Lapp</cp:lastModifiedBy>
  <cp:lastPrinted>2025-11-11T20:00:10Z</cp:lastPrinted>
  <dcterms:created xsi:type="dcterms:W3CDTF">2025-10-20T18:18:28Z</dcterms:created>
  <dcterms:modified xsi:type="dcterms:W3CDTF">2025-11-11T20:01:01Z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0x010100123978CD9E2E55448EBF86D1C3E0A66E</vt:lpwstr>
  </property>
</Properties>
</file>